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arcação a mercado" sheetId="2" r:id="rId1"/>
  </sheets>
  <calcPr calcId="145621"/>
</workbook>
</file>

<file path=xl/calcChain.xml><?xml version="1.0" encoding="utf-8"?>
<calcChain xmlns="http://schemas.openxmlformats.org/spreadsheetml/2006/main">
  <c r="C13" i="2" l="1"/>
  <c r="H11" i="2"/>
  <c r="H13" i="2" s="1"/>
  <c r="H14" i="2" s="1"/>
  <c r="H15" i="2" s="1"/>
  <c r="C11" i="2"/>
</calcChain>
</file>

<file path=xl/sharedStrings.xml><?xml version="1.0" encoding="utf-8"?>
<sst xmlns="http://schemas.openxmlformats.org/spreadsheetml/2006/main" count="20" uniqueCount="13">
  <si>
    <t>LTN 010115</t>
  </si>
  <si>
    <t>Preço</t>
  </si>
  <si>
    <t>COMPRA DO TÍTULO</t>
  </si>
  <si>
    <t>Valor nominal</t>
  </si>
  <si>
    <t>Dia da compra</t>
  </si>
  <si>
    <t>N. dias úteis</t>
  </si>
  <si>
    <t>VENDA DO TÍTULO</t>
  </si>
  <si>
    <t>Taxa de juros anual</t>
  </si>
  <si>
    <t>Dia da venda</t>
  </si>
  <si>
    <t>Título</t>
  </si>
  <si>
    <t>Compra de 10 títulos</t>
  </si>
  <si>
    <t>% do perído</t>
  </si>
  <si>
    <t>%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</si>
</sst>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2" fillId="3" borderId="3" xfId="0" applyFont="1" applyFill="1" applyBorder="1"/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4" fillId="3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2" fillId="4" borderId="3" xfId="0" applyFont="1" applyFill="1" applyBorder="1"/>
    <xf numFmtId="164" fontId="2" fillId="4" borderId="3" xfId="0" applyNumberFormat="1" applyFont="1" applyFill="1" applyBorder="1"/>
    <xf numFmtId="0" fontId="2" fillId="4" borderId="3" xfId="0" applyFont="1" applyFill="1" applyBorder="1" applyAlignment="1">
      <alignment horizontal="center"/>
    </xf>
    <xf numFmtId="0" fontId="4" fillId="4" borderId="3" xfId="0" applyFont="1" applyFill="1" applyBorder="1"/>
    <xf numFmtId="164" fontId="2" fillId="4" borderId="3" xfId="0" applyNumberFormat="1" applyFont="1" applyFill="1" applyBorder="1" applyAlignment="1">
      <alignment horizontal="center"/>
    </xf>
    <xf numFmtId="10" fontId="2" fillId="4" borderId="3" xfId="1" applyNumberFormat="1" applyFont="1" applyFill="1" applyBorder="1" applyAlignment="1">
      <alignment horizontal="center"/>
    </xf>
    <xf numFmtId="0" fontId="2" fillId="4" borderId="4" xfId="0" applyFont="1" applyFill="1" applyBorder="1"/>
    <xf numFmtId="14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14" fontId="2" fillId="3" borderId="4" xfId="0" applyNumberFormat="1" applyFont="1" applyFill="1" applyBorder="1"/>
    <xf numFmtId="10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H9" sqref="H9"/>
    </sheetView>
  </sheetViews>
  <sheetFormatPr defaultRowHeight="15" x14ac:dyDescent="0.25"/>
  <cols>
    <col min="1" max="1" width="19" customWidth="1"/>
    <col min="2" max="2" width="31.28515625" bestFit="1" customWidth="1"/>
    <col min="3" max="3" width="17.85546875" bestFit="1" customWidth="1"/>
    <col min="7" max="7" width="31.28515625" bestFit="1" customWidth="1"/>
    <col min="8" max="8" width="19.5703125" bestFit="1" customWidth="1"/>
  </cols>
  <sheetData>
    <row r="1" spans="2:9" ht="15.75" thickBot="1" x14ac:dyDescent="0.3"/>
    <row r="2" spans="2:9" ht="32.25" thickBot="1" x14ac:dyDescent="0.55000000000000004">
      <c r="B2" s="21" t="s">
        <v>2</v>
      </c>
      <c r="C2" s="22"/>
      <c r="D2" s="1"/>
      <c r="E2" s="1"/>
      <c r="F2" s="1"/>
      <c r="G2" s="21" t="s">
        <v>6</v>
      </c>
      <c r="H2" s="22"/>
    </row>
    <row r="3" spans="2:9" ht="23.25" x14ac:dyDescent="0.35">
      <c r="B3" s="16" t="s">
        <v>4</v>
      </c>
      <c r="C3" s="17">
        <v>40935</v>
      </c>
      <c r="D3" s="2"/>
      <c r="G3" s="14" t="s">
        <v>8</v>
      </c>
      <c r="H3" s="15">
        <v>41472</v>
      </c>
    </row>
    <row r="4" spans="2:9" ht="23.25" x14ac:dyDescent="0.35">
      <c r="B4" s="3" t="s">
        <v>3</v>
      </c>
      <c r="C4" s="4">
        <v>1000</v>
      </c>
      <c r="D4" s="2"/>
      <c r="G4" s="8" t="s">
        <v>3</v>
      </c>
      <c r="H4" s="9">
        <v>1000</v>
      </c>
    </row>
    <row r="5" spans="2:9" ht="23.25" x14ac:dyDescent="0.35">
      <c r="B5" s="3" t="s">
        <v>5</v>
      </c>
      <c r="C5" s="5">
        <v>737</v>
      </c>
      <c r="D5" s="2"/>
      <c r="G5" s="8" t="s">
        <v>5</v>
      </c>
      <c r="H5" s="10">
        <v>366</v>
      </c>
    </row>
    <row r="6" spans="2:9" ht="23.25" x14ac:dyDescent="0.35">
      <c r="B6" s="2"/>
      <c r="C6" s="2"/>
      <c r="D6" s="2"/>
      <c r="G6" s="2"/>
      <c r="H6" s="2"/>
    </row>
    <row r="7" spans="2:9" ht="23.25" x14ac:dyDescent="0.35">
      <c r="B7" s="2"/>
      <c r="C7" s="2"/>
      <c r="D7" s="2"/>
      <c r="G7" s="2"/>
      <c r="H7" s="2"/>
    </row>
    <row r="8" spans="2:9" ht="23.25" x14ac:dyDescent="0.35">
      <c r="B8" s="3" t="s">
        <v>9</v>
      </c>
      <c r="C8" s="19" t="s">
        <v>1</v>
      </c>
      <c r="D8" s="2"/>
      <c r="G8" s="11" t="s">
        <v>7</v>
      </c>
      <c r="H8" s="13">
        <v>0.09</v>
      </c>
    </row>
    <row r="9" spans="2:9" ht="23.25" x14ac:dyDescent="0.35">
      <c r="B9" s="6" t="s">
        <v>0</v>
      </c>
      <c r="C9" s="7">
        <v>742.03</v>
      </c>
      <c r="D9" s="2"/>
    </row>
    <row r="10" spans="2:9" ht="23.25" x14ac:dyDescent="0.35">
      <c r="D10" s="2"/>
      <c r="G10" s="8" t="s">
        <v>9</v>
      </c>
      <c r="H10" s="20" t="s">
        <v>1</v>
      </c>
    </row>
    <row r="11" spans="2:9" ht="23.25" x14ac:dyDescent="0.35">
      <c r="B11" s="3" t="s">
        <v>7</v>
      </c>
      <c r="C11" s="18">
        <f>((C4/C9)^(252/C5))-1</f>
        <v>0.10740470687663572</v>
      </c>
      <c r="D11" s="2"/>
      <c r="G11" s="11" t="s">
        <v>0</v>
      </c>
      <c r="H11" s="12">
        <f>H4/((1+H8)^(H5/252))</f>
        <v>882.35320448247751</v>
      </c>
    </row>
    <row r="12" spans="2:9" ht="23.25" x14ac:dyDescent="0.35">
      <c r="B12" s="2"/>
      <c r="C12" s="2"/>
      <c r="D12" s="2"/>
    </row>
    <row r="13" spans="2:9" ht="23.25" x14ac:dyDescent="0.35">
      <c r="B13" s="3" t="s">
        <v>10</v>
      </c>
      <c r="C13" s="7">
        <f>C9*10</f>
        <v>7420.2999999999993</v>
      </c>
      <c r="D13" s="2"/>
      <c r="E13" s="2"/>
      <c r="F13" s="2"/>
      <c r="G13" s="8" t="s">
        <v>10</v>
      </c>
      <c r="H13" s="9">
        <f>H11*10</f>
        <v>8823.5320448247749</v>
      </c>
      <c r="I13" s="2"/>
    </row>
    <row r="14" spans="2:9" ht="23.25" x14ac:dyDescent="0.35">
      <c r="B14" s="2"/>
      <c r="C14" s="2"/>
      <c r="D14" s="2"/>
      <c r="E14" s="2"/>
      <c r="F14" s="2"/>
      <c r="G14" s="8" t="s">
        <v>11</v>
      </c>
      <c r="H14" s="13">
        <f>(H13/C13)-1</f>
        <v>0.18910718499585943</v>
      </c>
      <c r="I14" s="2"/>
    </row>
    <row r="15" spans="2:9" ht="23.25" x14ac:dyDescent="0.35">
      <c r="B15" s="2"/>
      <c r="C15" s="2"/>
      <c r="D15" s="2"/>
      <c r="E15" s="2"/>
      <c r="F15" s="2"/>
      <c r="G15" s="8" t="s">
        <v>12</v>
      </c>
      <c r="H15" s="18">
        <f>((1+H14)^(252/(C5-H5)))-1</f>
        <v>0.12484714835433475</v>
      </c>
      <c r="I15" s="2"/>
    </row>
    <row r="16" spans="2:9" ht="23.25" x14ac:dyDescent="0.35">
      <c r="B16" s="2"/>
      <c r="C16" s="2"/>
      <c r="D16" s="2"/>
      <c r="E16" s="2"/>
      <c r="F16" s="2"/>
      <c r="G16" s="2"/>
      <c r="H16" s="2"/>
      <c r="I16" s="2"/>
    </row>
    <row r="17" spans="2:9" ht="23.25" x14ac:dyDescent="0.35">
      <c r="B17" s="2"/>
      <c r="C17" s="2"/>
      <c r="D17" s="2"/>
      <c r="E17" s="2"/>
      <c r="F17" s="2"/>
      <c r="G17" s="2"/>
      <c r="H17" s="2"/>
      <c r="I17" s="2"/>
    </row>
    <row r="18" spans="2:9" ht="23.25" x14ac:dyDescent="0.35">
      <c r="B18" s="2"/>
      <c r="C18" s="2"/>
      <c r="D18" s="2"/>
    </row>
    <row r="19" spans="2:9" ht="23.25" x14ac:dyDescent="0.35">
      <c r="B19" s="2"/>
      <c r="C19" s="2"/>
      <c r="D19" s="2"/>
    </row>
  </sheetData>
  <mergeCells count="2">
    <mergeCell ref="B2:C2"/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Marcação a mercado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2012-01-27T18:19:48Z</dcterms:created>
  <dcterms:modified xsi:type="dcterms:W3CDTF">2012-10-17T12:54:22Z</dcterms:modified>
</cp:coreProperties>
</file>