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305"/>
  </bookViews>
  <sheets>
    <sheet name="INSTRUÇÕES" sheetId="5" r:id="rId1"/>
    <sheet name="Passo 1" sheetId="1" r:id="rId2"/>
    <sheet name="Passo 2" sheetId="2" r:id="rId3"/>
    <sheet name="Passo 3" sheetId="3" r:id="rId4"/>
    <sheet name="RESUMO DAS DESPESAS" sheetId="4" r:id="rId5"/>
  </sheets>
  <definedNames>
    <definedName name="_xlnm.Print_Area" localSheetId="1">'Passo 1'!$C$1:$J$31</definedName>
  </definedNames>
  <calcPr calcId="145621"/>
</workbook>
</file>

<file path=xl/calcChain.xml><?xml version="1.0" encoding="utf-8"?>
<calcChain xmlns="http://schemas.openxmlformats.org/spreadsheetml/2006/main">
  <c r="D5" i="3" l="1"/>
  <c r="D15" i="3" l="1"/>
  <c r="D16" i="3"/>
  <c r="D8" i="3" l="1"/>
  <c r="C18" i="4" s="1"/>
  <c r="D9" i="3"/>
  <c r="D10" i="3"/>
  <c r="D11" i="3"/>
  <c r="D12" i="3"/>
  <c r="D13" i="3"/>
  <c r="D14" i="3"/>
  <c r="C24" i="4" s="1"/>
  <c r="D7" i="3"/>
  <c r="D6" i="3"/>
  <c r="C11" i="4" l="1"/>
  <c r="B11" i="4"/>
  <c r="B16" i="4"/>
  <c r="B17" i="4"/>
  <c r="B18" i="4"/>
  <c r="B19" i="4"/>
  <c r="B20" i="4"/>
  <c r="B21" i="4"/>
  <c r="B22" i="4"/>
  <c r="B23" i="4"/>
  <c r="B15" i="4"/>
  <c r="B5" i="4"/>
  <c r="B6" i="4"/>
  <c r="B7" i="4"/>
  <c r="B8" i="4"/>
  <c r="B9" i="4"/>
  <c r="B10" i="4"/>
  <c r="B4" i="4"/>
  <c r="C17" i="4"/>
  <c r="C19" i="4"/>
  <c r="C20" i="4"/>
  <c r="C21" i="4"/>
  <c r="C22" i="4"/>
  <c r="C23" i="4"/>
  <c r="C16" i="4"/>
  <c r="D10" i="2"/>
  <c r="C9" i="4" s="1"/>
  <c r="C15" i="4"/>
  <c r="D6" i="2"/>
  <c r="C5" i="4" s="1"/>
  <c r="D7" i="2"/>
  <c r="C6" i="4" s="1"/>
  <c r="D8" i="2"/>
  <c r="C7" i="4" s="1"/>
  <c r="D9" i="2"/>
  <c r="C8" i="4" s="1"/>
  <c r="D11" i="2"/>
  <c r="C10" i="4" s="1"/>
  <c r="D5" i="2"/>
  <c r="C4" i="4" s="1"/>
  <c r="C25" i="4" l="1"/>
  <c r="C12" i="4"/>
  <c r="G5" i="4" l="1"/>
  <c r="G12" i="4" s="1"/>
</calcChain>
</file>

<file path=xl/comments1.xml><?xml version="1.0" encoding="utf-8"?>
<comments xmlns="http://schemas.openxmlformats.org/spreadsheetml/2006/main">
  <authors>
    <author>elisson</author>
  </authors>
  <commentList>
    <comment ref="D5" authorId="0">
      <text>
        <r>
          <rPr>
            <b/>
            <sz val="14"/>
            <color indexed="81"/>
            <rFont val="Tahoma"/>
            <family val="2"/>
          </rPr>
          <t>Digite a distância média que você percorre por mês com seu carro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14"/>
            <color indexed="81"/>
            <rFont val="Segoe UI"/>
            <family val="2"/>
          </rPr>
          <t>Digite o consumo de combustível do seu carro, expresso em quilometro por litro.</t>
        </r>
        <r>
          <rPr>
            <sz val="14"/>
            <color indexed="81"/>
            <rFont val="Segoe UI"/>
            <family val="2"/>
          </rPr>
          <t xml:space="preserve">
</t>
        </r>
      </text>
    </comment>
    <comment ref="D9" authorId="0">
      <text>
        <r>
          <rPr>
            <b/>
            <sz val="14"/>
            <color indexed="81"/>
            <rFont val="Tahoma"/>
            <family val="2"/>
          </rPr>
          <t>Digite o preço, por litro, do combustível utilizado em seu automóvel</t>
        </r>
      </text>
    </comment>
  </commentList>
</comments>
</file>

<file path=xl/comments2.xml><?xml version="1.0" encoding="utf-8"?>
<comments xmlns="http://schemas.openxmlformats.org/spreadsheetml/2006/main">
  <authors>
    <author>elisson</author>
  </authors>
  <commentList>
    <comment ref="C5" authorId="0">
      <text>
        <r>
          <rPr>
            <b/>
            <sz val="11"/>
            <color indexed="81"/>
            <rFont val="Tahoma"/>
            <family val="2"/>
          </rPr>
          <t xml:space="preserve">
Digite o valor </t>
        </r>
        <r>
          <rPr>
            <b/>
            <u/>
            <sz val="24"/>
            <color indexed="81"/>
            <rFont val="Tahoma"/>
            <family val="2"/>
          </rPr>
          <t>ANUAL</t>
        </r>
        <r>
          <rPr>
            <b/>
            <sz val="11"/>
            <color indexed="81"/>
            <rFont val="Tahoma"/>
            <family val="2"/>
          </rPr>
          <t xml:space="preserve"> da despesa aqui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11"/>
            <color indexed="81"/>
            <rFont val="Tahoma"/>
            <family val="2"/>
          </rPr>
          <t xml:space="preserve">
Digite o valor </t>
        </r>
        <r>
          <rPr>
            <b/>
            <u/>
            <sz val="24"/>
            <color indexed="81"/>
            <rFont val="Tahoma"/>
            <family val="2"/>
          </rPr>
          <t>ANUAL</t>
        </r>
        <r>
          <rPr>
            <b/>
            <sz val="11"/>
            <color indexed="81"/>
            <rFont val="Tahoma"/>
            <family val="2"/>
          </rPr>
          <t xml:space="preserve"> da despesa aqui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1"/>
            <color indexed="81"/>
            <rFont val="Tahoma"/>
            <family val="2"/>
          </rPr>
          <t xml:space="preserve">
Digite o valor </t>
        </r>
        <r>
          <rPr>
            <b/>
            <u/>
            <sz val="24"/>
            <color indexed="81"/>
            <rFont val="Tahoma"/>
            <family val="2"/>
          </rPr>
          <t>ANUAL</t>
        </r>
        <r>
          <rPr>
            <b/>
            <sz val="11"/>
            <color indexed="81"/>
            <rFont val="Tahoma"/>
            <family val="2"/>
          </rPr>
          <t xml:space="preserve"> da despesa aqui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11"/>
            <color indexed="81"/>
            <rFont val="Tahoma"/>
            <family val="2"/>
          </rPr>
          <t xml:space="preserve">
Digite o valor </t>
        </r>
        <r>
          <rPr>
            <b/>
            <u/>
            <sz val="24"/>
            <color indexed="81"/>
            <rFont val="Tahoma"/>
            <family val="2"/>
          </rPr>
          <t>ANUAL</t>
        </r>
        <r>
          <rPr>
            <b/>
            <sz val="11"/>
            <color indexed="81"/>
            <rFont val="Tahoma"/>
            <family val="2"/>
          </rPr>
          <t xml:space="preserve"> da despesa aqui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1"/>
            <color indexed="81"/>
            <rFont val="Tahoma"/>
            <family val="2"/>
          </rPr>
          <t xml:space="preserve">
Digite o valor </t>
        </r>
        <r>
          <rPr>
            <b/>
            <u/>
            <sz val="24"/>
            <color indexed="81"/>
            <rFont val="Tahoma"/>
            <family val="2"/>
          </rPr>
          <t>ANUAL</t>
        </r>
        <r>
          <rPr>
            <b/>
            <sz val="11"/>
            <color indexed="81"/>
            <rFont val="Tahoma"/>
            <family val="2"/>
          </rPr>
          <t xml:space="preserve"> da despesa aqui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1"/>
            <color indexed="81"/>
            <rFont val="Tahoma"/>
            <family val="2"/>
          </rPr>
          <t xml:space="preserve">
Digite o valor </t>
        </r>
        <r>
          <rPr>
            <b/>
            <u/>
            <sz val="24"/>
            <color indexed="81"/>
            <rFont val="Tahoma"/>
            <family val="2"/>
          </rPr>
          <t>ANUAL</t>
        </r>
        <r>
          <rPr>
            <b/>
            <sz val="11"/>
            <color indexed="81"/>
            <rFont val="Tahoma"/>
            <family val="2"/>
          </rPr>
          <t xml:space="preserve"> da despesa aqui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1"/>
            <color indexed="81"/>
            <rFont val="Tahoma"/>
            <family val="2"/>
          </rPr>
          <t xml:space="preserve">
Digite o valor </t>
        </r>
        <r>
          <rPr>
            <b/>
            <u/>
            <sz val="24"/>
            <color indexed="81"/>
            <rFont val="Tahoma"/>
            <family val="2"/>
          </rPr>
          <t>ANUAL</t>
        </r>
        <r>
          <rPr>
            <b/>
            <sz val="11"/>
            <color indexed="81"/>
            <rFont val="Tahoma"/>
            <family val="2"/>
          </rPr>
          <t xml:space="preserve"> da despesa aqui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11"/>
            <color indexed="81"/>
            <rFont val="Tahoma"/>
            <family val="2"/>
          </rPr>
          <t xml:space="preserve">
Digite o valor mensal do financiamento. No caso de compra à vista, deixe em branco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elisson</author>
  </authors>
  <commentList>
    <comment ref="B6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0"/>
            <color indexed="81"/>
            <rFont val="Tahoma"/>
            <family val="2"/>
          </rPr>
          <t xml:space="preserve">Para adicionar outra despesa variável, basta digitá-la neste espaço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11"/>
            <color indexed="81"/>
            <rFont val="Tahoma"/>
            <family val="2"/>
          </rPr>
          <t>Digite o valor do preço total desse serviço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10"/>
            <color indexed="81"/>
            <rFont val="Tahoma"/>
            <family val="2"/>
          </rPr>
          <t xml:space="preserve">Para adicionar outra despesa variável, basta digitá-la neste espaço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0"/>
            <color indexed="81"/>
            <rFont val="Tahoma"/>
            <family val="2"/>
          </rPr>
          <t xml:space="preserve">Para adicionar outra despesa variável, basta digitá-la neste espaço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 xml:space="preserve">Coloque o número correspondente a quantos quilômetros ocorrerá a despesa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<sst xmlns="http://schemas.openxmlformats.org/spreadsheetml/2006/main" count="54" uniqueCount="49">
  <si>
    <t>Consumo de combustível</t>
  </si>
  <si>
    <t>Distância média percorrida (mês)</t>
  </si>
  <si>
    <t>km</t>
  </si>
  <si>
    <t>DESPESAS FIXAS (que não dependem da quilometragem)</t>
  </si>
  <si>
    <t>Despesas fixas</t>
  </si>
  <si>
    <t>IPVA</t>
  </si>
  <si>
    <t>Seguro</t>
  </si>
  <si>
    <t>Seguro obrigatório e licenciamento</t>
  </si>
  <si>
    <t>Estacionamento</t>
  </si>
  <si>
    <t>Parcela do financiamento</t>
  </si>
  <si>
    <t>Outros</t>
  </si>
  <si>
    <t>Média mensal</t>
  </si>
  <si>
    <t>DESPESAS VARIÁVEIS (que dependem da quilometragem)</t>
  </si>
  <si>
    <t>Despesas variáveis</t>
  </si>
  <si>
    <t>Combustível</t>
  </si>
  <si>
    <t>Km que ocorre a despesa</t>
  </si>
  <si>
    <t>Preço do combustível</t>
  </si>
  <si>
    <t>por litro</t>
  </si>
  <si>
    <t>Óleo</t>
  </si>
  <si>
    <t>Filtro de óleo</t>
  </si>
  <si>
    <t>Filtro de ar</t>
  </si>
  <si>
    <t>Filtro de combustível</t>
  </si>
  <si>
    <t>Amortecedores</t>
  </si>
  <si>
    <t>Freios</t>
  </si>
  <si>
    <t>Alinhamento</t>
  </si>
  <si>
    <t>Balanceamento</t>
  </si>
  <si>
    <t>Lavagem</t>
  </si>
  <si>
    <t>Pedágios</t>
  </si>
  <si>
    <t>Despesas Fixas</t>
  </si>
  <si>
    <t>Despesas Variáveis</t>
  </si>
  <si>
    <t>Valor médio mensal</t>
  </si>
  <si>
    <t>TOTAL DESPESAS FIXAS</t>
  </si>
  <si>
    <t>TOTAL DESPESAS VARIÁVEIS</t>
  </si>
  <si>
    <t>Despesa média mensal total</t>
  </si>
  <si>
    <t>Despesa acumulada em dois anos</t>
  </si>
  <si>
    <t>km/litro</t>
  </si>
  <si>
    <r>
      <t xml:space="preserve">Valor </t>
    </r>
    <r>
      <rPr>
        <b/>
        <sz val="20"/>
        <color theme="1"/>
        <rFont val="Calibri"/>
        <family val="2"/>
        <scheme val="minor"/>
      </rPr>
      <t>ANUAL</t>
    </r>
  </si>
  <si>
    <t>Parcela Mensal</t>
  </si>
  <si>
    <t>Valor do serviço</t>
  </si>
  <si>
    <t>DESPESA MÉDIA MENSAL DE SEU CARRO</t>
  </si>
  <si>
    <t>FINANCIAMENTO</t>
  </si>
  <si>
    <t>Outro</t>
  </si>
  <si>
    <t>Planilha de cálculo das despesas médias mensais de um carro</t>
  </si>
  <si>
    <t xml:space="preserve">* Você deve seguir os passos de 1 a 3, bastando apenas </t>
  </si>
  <si>
    <t>Planilha elaborada pelo Prof. Elisson de Andrade</t>
  </si>
  <si>
    <t>** A última planilha, denominada RESUMO DAS DESPESAS,</t>
  </si>
  <si>
    <t>não deverá ser preenchida, pois apenas apresenta os resultados</t>
  </si>
  <si>
    <t>Clique nos espaços em azul, apenas com números</t>
  </si>
  <si>
    <t>clicar nos botões VERDES na parte inferior de cada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</si>
</sst>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20"/>
      <color theme="3" tint="-0.249977111117893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24"/>
      <color indexed="81"/>
      <name val="Tahoma"/>
      <family val="2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Times New Roman"/>
      <family val="1"/>
    </font>
    <font>
      <b/>
      <u/>
      <sz val="14"/>
      <color theme="10"/>
      <name val="Times New Roman"/>
      <family val="1"/>
    </font>
    <font>
      <b/>
      <sz val="14"/>
      <color indexed="81"/>
      <name val="Tahoma"/>
      <family val="2"/>
    </font>
    <font>
      <b/>
      <sz val="14"/>
      <color indexed="81"/>
      <name val="Segoe UI"/>
      <family val="2"/>
    </font>
    <font>
      <sz val="14"/>
      <color indexed="81"/>
      <name val="Segoe UI"/>
      <family val="2"/>
    </font>
    <font>
      <sz val="14"/>
      <color indexed="81"/>
      <name val="Tahoma"/>
      <family val="2"/>
    </font>
    <font>
      <b/>
      <u/>
      <sz val="14"/>
      <color rgb="FF002060"/>
      <name val="Times New Roman"/>
      <family val="1"/>
    </font>
    <font>
      <b/>
      <sz val="18"/>
      <color theme="3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2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164" fontId="7" fillId="4" borderId="1" xfId="0" applyNumberFormat="1" applyFont="1" applyFill="1" applyBorder="1" applyAlignment="1" applyProtection="1">
      <alignment horizontal="center"/>
      <protection locked="0"/>
    </xf>
    <xf numFmtId="164" fontId="5" fillId="4" borderId="5" xfId="0" quotePrefix="1" applyNumberFormat="1" applyFont="1" applyFill="1" applyBorder="1" applyAlignment="1" applyProtection="1">
      <alignment horizontal="center"/>
      <protection locked="0"/>
    </xf>
    <xf numFmtId="164" fontId="7" fillId="4" borderId="17" xfId="0" applyNumberFormat="1" applyFont="1" applyFill="1" applyBorder="1" applyAlignment="1" applyProtection="1">
      <alignment horizontal="center"/>
      <protection locked="0"/>
    </xf>
    <xf numFmtId="3" fontId="5" fillId="4" borderId="5" xfId="0" quotePrefix="1" applyNumberFormat="1" applyFont="1" applyFill="1" applyBorder="1" applyAlignment="1" applyProtection="1">
      <alignment horizontal="center"/>
      <protection locked="0"/>
    </xf>
    <xf numFmtId="3" fontId="5" fillId="9" borderId="19" xfId="0" quotePrefix="1" applyNumberFormat="1" applyFont="1" applyFill="1" applyBorder="1" applyAlignment="1" applyProtection="1">
      <alignment horizontal="center"/>
    </xf>
    <xf numFmtId="164" fontId="5" fillId="9" borderId="19" xfId="0" quotePrefix="1" applyNumberFormat="1" applyFont="1" applyFill="1" applyBorder="1" applyAlignment="1" applyProtection="1">
      <alignment horizontal="center"/>
    </xf>
    <xf numFmtId="0" fontId="4" fillId="2" borderId="2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1" fillId="5" borderId="0" xfId="0" applyFont="1" applyFill="1" applyProtection="1">
      <protection hidden="1"/>
    </xf>
    <xf numFmtId="0" fontId="0" fillId="8" borderId="5" xfId="0" applyFill="1" applyBorder="1" applyProtection="1">
      <protection hidden="1"/>
    </xf>
    <xf numFmtId="165" fontId="0" fillId="8" borderId="5" xfId="0" applyNumberFormat="1" applyFill="1" applyBorder="1" applyAlignment="1" applyProtection="1">
      <alignment horizontal="center"/>
      <protection hidden="1"/>
    </xf>
    <xf numFmtId="0" fontId="3" fillId="6" borderId="0" xfId="0" applyFont="1" applyFill="1" applyProtection="1">
      <protection hidden="1"/>
    </xf>
    <xf numFmtId="165" fontId="3" fillId="6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2" fontId="0" fillId="8" borderId="5" xfId="0" applyNumberFormat="1" applyFill="1" applyBorder="1" applyAlignment="1" applyProtection="1">
      <alignment horizontal="center"/>
      <protection hidden="1"/>
    </xf>
    <xf numFmtId="2" fontId="3" fillId="6" borderId="0" xfId="0" applyNumberFormat="1" applyFont="1" applyFill="1" applyAlignment="1" applyProtection="1">
      <alignment horizontal="center"/>
      <protection hidden="1"/>
    </xf>
    <xf numFmtId="0" fontId="0" fillId="0" borderId="0" xfId="0" applyFill="1"/>
    <xf numFmtId="0" fontId="7" fillId="0" borderId="0" xfId="0" applyFont="1" applyFill="1"/>
    <xf numFmtId="0" fontId="7" fillId="7" borderId="2" xfId="0" applyFont="1" applyFill="1" applyBorder="1" applyProtection="1">
      <protection hidden="1"/>
    </xf>
    <xf numFmtId="0" fontId="7" fillId="7" borderId="3" xfId="0" applyFont="1" applyFill="1" applyBorder="1" applyProtection="1">
      <protection hidden="1"/>
    </xf>
    <xf numFmtId="0" fontId="7" fillId="7" borderId="4" xfId="0" applyFont="1" applyFill="1" applyBorder="1" applyProtection="1">
      <protection hidden="1"/>
    </xf>
    <xf numFmtId="0" fontId="7" fillId="7" borderId="0" xfId="0" applyFont="1" applyFill="1" applyProtection="1">
      <protection hidden="1"/>
    </xf>
    <xf numFmtId="0" fontId="0" fillId="12" borderId="4" xfId="0" applyFill="1" applyBorder="1" applyProtection="1">
      <protection hidden="1"/>
    </xf>
    <xf numFmtId="0" fontId="5" fillId="0" borderId="0" xfId="0" applyFont="1" applyProtection="1">
      <protection locked="0"/>
    </xf>
    <xf numFmtId="0" fontId="6" fillId="7" borderId="2" xfId="0" applyFont="1" applyFill="1" applyBorder="1" applyAlignment="1" applyProtection="1">
      <alignment horizontal="center"/>
      <protection hidden="1"/>
    </xf>
    <xf numFmtId="0" fontId="6" fillId="7" borderId="3" xfId="0" applyFont="1" applyFill="1" applyBorder="1" applyAlignment="1" applyProtection="1">
      <alignment horizontal="center"/>
      <protection hidden="1"/>
    </xf>
    <xf numFmtId="0" fontId="6" fillId="7" borderId="4" xfId="0" applyFont="1" applyFill="1" applyBorder="1" applyAlignment="1" applyProtection="1">
      <alignment horizontal="center"/>
      <protection hidden="1"/>
    </xf>
    <xf numFmtId="0" fontId="5" fillId="5" borderId="19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5" fillId="5" borderId="5" xfId="0" applyFont="1" applyFill="1" applyBorder="1" applyProtection="1">
      <protection locked="0"/>
    </xf>
    <xf numFmtId="164" fontId="5" fillId="5" borderId="19" xfId="0" applyNumberFormat="1" applyFont="1" applyFill="1" applyBorder="1" applyAlignment="1" applyProtection="1">
      <alignment horizontal="center"/>
      <protection hidden="1"/>
    </xf>
    <xf numFmtId="164" fontId="5" fillId="5" borderId="5" xfId="0" applyNumberFormat="1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protection hidden="1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8" fillId="0" borderId="0" xfId="0" applyFont="1" applyFill="1" applyBorder="1"/>
    <xf numFmtId="0" fontId="21" fillId="0" borderId="0" xfId="1" applyFont="1" applyFill="1" applyBorder="1" applyAlignment="1"/>
    <xf numFmtId="0" fontId="2" fillId="0" borderId="0" xfId="0" applyFont="1" applyFill="1" applyProtection="1"/>
    <xf numFmtId="0" fontId="2" fillId="13" borderId="1" xfId="0" applyFont="1" applyFill="1" applyBorder="1" applyProtection="1"/>
    <xf numFmtId="0" fontId="2" fillId="13" borderId="2" xfId="0" applyFont="1" applyFill="1" applyBorder="1" applyProtection="1">
      <protection hidden="1"/>
    </xf>
    <xf numFmtId="0" fontId="0" fillId="13" borderId="4" xfId="0" applyFill="1" applyBorder="1" applyProtection="1">
      <protection hidden="1"/>
    </xf>
    <xf numFmtId="0" fontId="8" fillId="12" borderId="2" xfId="0" applyFont="1" applyFill="1" applyBorder="1" applyProtection="1">
      <protection hidden="1"/>
    </xf>
    <xf numFmtId="0" fontId="0" fillId="12" borderId="3" xfId="0" applyFill="1" applyBorder="1" applyProtection="1">
      <protection hidden="1"/>
    </xf>
    <xf numFmtId="0" fontId="7" fillId="14" borderId="0" xfId="0" applyFont="1" applyFill="1"/>
    <xf numFmtId="0" fontId="0" fillId="14" borderId="0" xfId="0" applyFill="1"/>
    <xf numFmtId="0" fontId="4" fillId="0" borderId="0" xfId="0" applyFont="1" applyFill="1" applyBorder="1"/>
    <xf numFmtId="0" fontId="19" fillId="0" borderId="0" xfId="0" applyFont="1" applyFill="1" applyBorder="1"/>
    <xf numFmtId="0" fontId="22" fillId="0" borderId="0" xfId="1" applyFont="1" applyFill="1" applyBorder="1" applyAlignment="1"/>
    <xf numFmtId="0" fontId="27" fillId="0" borderId="0" xfId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7" fillId="15" borderId="16" xfId="0" applyFont="1" applyFill="1" applyBorder="1" applyProtection="1">
      <protection hidden="1"/>
    </xf>
    <xf numFmtId="0" fontId="7" fillId="15" borderId="6" xfId="0" applyFont="1" applyFill="1" applyBorder="1" applyProtection="1">
      <protection hidden="1"/>
    </xf>
    <xf numFmtId="2" fontId="7" fillId="15" borderId="18" xfId="0" applyNumberFormat="1" applyFont="1" applyFill="1" applyBorder="1" applyAlignment="1" applyProtection="1">
      <alignment horizontal="center"/>
      <protection hidden="1"/>
    </xf>
    <xf numFmtId="2" fontId="7" fillId="15" borderId="7" xfId="0" applyNumberFormat="1" applyFont="1" applyFill="1" applyBorder="1" applyAlignment="1" applyProtection="1">
      <alignment horizontal="center"/>
      <protection hidden="1"/>
    </xf>
    <xf numFmtId="0" fontId="7" fillId="15" borderId="1" xfId="0" applyFont="1" applyFill="1" applyBorder="1" applyProtection="1">
      <protection hidden="1"/>
    </xf>
    <xf numFmtId="0" fontId="16" fillId="11" borderId="8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/>
    </xf>
    <xf numFmtId="0" fontId="12" fillId="8" borderId="2" xfId="0" applyFont="1" applyFill="1" applyBorder="1" applyAlignment="1" applyProtection="1">
      <alignment horizontal="center"/>
      <protection hidden="1"/>
    </xf>
    <xf numFmtId="0" fontId="12" fillId="8" borderId="3" xfId="0" applyFont="1" applyFill="1" applyBorder="1" applyAlignment="1" applyProtection="1">
      <alignment horizontal="center"/>
      <protection hidden="1"/>
    </xf>
    <xf numFmtId="0" fontId="12" fillId="8" borderId="4" xfId="0" applyFont="1" applyFill="1" applyBorder="1" applyAlignment="1" applyProtection="1">
      <alignment horizontal="center"/>
      <protection hidden="1"/>
    </xf>
    <xf numFmtId="0" fontId="28" fillId="8" borderId="2" xfId="0" applyFont="1" applyFill="1" applyBorder="1" applyAlignment="1" applyProtection="1">
      <alignment horizontal="center"/>
      <protection hidden="1"/>
    </xf>
    <xf numFmtId="0" fontId="28" fillId="8" borderId="3" xfId="0" applyFont="1" applyFill="1" applyBorder="1" applyAlignment="1" applyProtection="1">
      <alignment horizontal="center"/>
      <protection hidden="1"/>
    </xf>
    <xf numFmtId="0" fontId="28" fillId="8" borderId="4" xfId="0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alignment horizontal="center"/>
      <protection hidden="1"/>
    </xf>
    <xf numFmtId="0" fontId="8" fillId="5" borderId="9" xfId="0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8" fillId="5" borderId="13" xfId="0" applyFont="1" applyFill="1" applyBorder="1" applyAlignment="1" applyProtection="1">
      <alignment horizontal="center"/>
      <protection hidden="1"/>
    </xf>
    <xf numFmtId="0" fontId="8" fillId="5" borderId="14" xfId="0" applyFont="1" applyFill="1" applyBorder="1" applyAlignment="1" applyProtection="1">
      <alignment horizontal="center"/>
      <protection hidden="1"/>
    </xf>
    <xf numFmtId="0" fontId="8" fillId="5" borderId="15" xfId="0" applyFont="1" applyFill="1" applyBorder="1" applyAlignment="1" applyProtection="1">
      <alignment horizontal="center"/>
      <protection hidden="1"/>
    </xf>
    <xf numFmtId="0" fontId="8" fillId="7" borderId="8" xfId="0" applyFont="1" applyFill="1" applyBorder="1" applyAlignment="1" applyProtection="1">
      <alignment horizontal="center"/>
      <protection hidden="1"/>
    </xf>
    <xf numFmtId="0" fontId="8" fillId="7" borderId="9" xfId="0" applyFont="1" applyFill="1" applyBorder="1" applyAlignment="1" applyProtection="1">
      <alignment horizontal="center"/>
      <protection hidden="1"/>
    </xf>
    <xf numFmtId="0" fontId="8" fillId="7" borderId="10" xfId="0" applyFont="1" applyFill="1" applyBorder="1" applyAlignment="1" applyProtection="1">
      <alignment horizontal="center"/>
      <protection hidden="1"/>
    </xf>
    <xf numFmtId="0" fontId="8" fillId="7" borderId="13" xfId="0" applyFont="1" applyFill="1" applyBorder="1" applyAlignment="1" applyProtection="1">
      <alignment horizontal="center"/>
      <protection hidden="1"/>
    </xf>
    <xf numFmtId="0" fontId="8" fillId="7" borderId="14" xfId="0" applyFont="1" applyFill="1" applyBorder="1" applyAlignment="1" applyProtection="1">
      <alignment horizontal="center"/>
      <protection hidden="1"/>
    </xf>
    <xf numFmtId="0" fontId="8" fillId="7" borderId="15" xfId="0" applyFont="1" applyFill="1" applyBorder="1" applyAlignment="1" applyProtection="1">
      <alignment horizontal="center"/>
      <protection hidden="1"/>
    </xf>
    <xf numFmtId="164" fontId="17" fillId="4" borderId="8" xfId="0" applyNumberFormat="1" applyFont="1" applyFill="1" applyBorder="1" applyAlignment="1" applyProtection="1">
      <alignment horizontal="center" vertical="center"/>
      <protection hidden="1"/>
    </xf>
    <xf numFmtId="164" fontId="17" fillId="4" borderId="9" xfId="0" applyNumberFormat="1" applyFont="1" applyFill="1" applyBorder="1" applyAlignment="1" applyProtection="1">
      <alignment horizontal="center" vertical="center"/>
      <protection hidden="1"/>
    </xf>
    <xf numFmtId="164" fontId="17" fillId="4" borderId="10" xfId="0" applyNumberFormat="1" applyFont="1" applyFill="1" applyBorder="1" applyAlignment="1" applyProtection="1">
      <alignment horizontal="center" vertical="center"/>
      <protection hidden="1"/>
    </xf>
    <xf numFmtId="164" fontId="17" fillId="4" borderId="11" xfId="0" applyNumberFormat="1" applyFont="1" applyFill="1" applyBorder="1" applyAlignment="1" applyProtection="1">
      <alignment horizontal="center" vertical="center"/>
      <protection hidden="1"/>
    </xf>
    <xf numFmtId="164" fontId="17" fillId="4" borderId="0" xfId="0" applyNumberFormat="1" applyFont="1" applyFill="1" applyBorder="1" applyAlignment="1" applyProtection="1">
      <alignment horizontal="center" vertical="center"/>
      <protection hidden="1"/>
    </xf>
    <xf numFmtId="164" fontId="17" fillId="4" borderId="12" xfId="0" applyNumberFormat="1" applyFont="1" applyFill="1" applyBorder="1" applyAlignment="1" applyProtection="1">
      <alignment horizontal="center" vertical="center"/>
      <protection hidden="1"/>
    </xf>
    <xf numFmtId="164" fontId="17" fillId="4" borderId="13" xfId="0" applyNumberFormat="1" applyFont="1" applyFill="1" applyBorder="1" applyAlignment="1" applyProtection="1">
      <alignment horizontal="center" vertical="center"/>
      <protection hidden="1"/>
    </xf>
    <xf numFmtId="164" fontId="17" fillId="4" borderId="14" xfId="0" applyNumberFormat="1" applyFont="1" applyFill="1" applyBorder="1" applyAlignment="1" applyProtection="1">
      <alignment horizontal="center" vertical="center"/>
      <protection hidden="1"/>
    </xf>
    <xf numFmtId="164" fontId="17" fillId="4" borderId="15" xfId="0" applyNumberFormat="1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89E5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profelisson.com.br/" TargetMode="External"/><Relationship Id="rId1" Type="http://schemas.openxmlformats.org/officeDocument/2006/relationships/hyperlink" Target="#'Passo 1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sso 2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asso 3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RESUMO DAS DESPESA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STRU&#199;&#213;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600076</xdr:colOff>
      <xdr:row>12</xdr:row>
      <xdr:rowOff>190499</xdr:rowOff>
    </xdr:from>
    <xdr:to>
      <xdr:col>4</xdr:col>
      <xdr:colOff>419100</xdr:colOff>
      <xdr:row>18</xdr:row>
      <xdr:rowOff>28575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209676" y="3305174"/>
          <a:ext cx="1647824" cy="1085851"/>
        </a:xfrm>
        <a:prstGeom prst="rect">
          <a:avLst/>
        </a:prstGeom>
        <a:solidFill>
          <a:srgbClr val="00B050"/>
        </a:solidFill>
        <a:ln w="47625" cmpd="sng">
          <a:solidFill>
            <a:schemeClr val="tx1"/>
          </a:solidFill>
        </a:ln>
        <a:effectLst>
          <a:outerShdw blurRad="50800" dist="38100" dir="5400000" sx="106000" sy="106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/>
            <a:t>Ir para Passo 1</a:t>
          </a:r>
        </a:p>
      </xdr:txBody>
    </xdr:sp>
    <xdr:clientData/>
  </xdr:twoCellAnchor>
  <xdr:twoCellAnchor>
    <xdr:from>
      <xdr:col>6</xdr:col>
      <xdr:colOff>0</xdr:colOff>
      <xdr:row>14</xdr:row>
      <xdr:rowOff>19049</xdr:rowOff>
    </xdr:from>
    <xdr:to>
      <xdr:col>14</xdr:col>
      <xdr:colOff>609599</xdr:colOff>
      <xdr:row>16</xdr:row>
      <xdr:rowOff>28574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3657600" y="3619499"/>
          <a:ext cx="5486399" cy="390525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/>
            <a:t>Clique aqui e conheça o Blog</a:t>
          </a:r>
          <a:r>
            <a:rPr lang="pt-BR" sz="1600" b="1" baseline="0"/>
            <a:t> do Prof. Elisson de Andrade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10</xdr:row>
      <xdr:rowOff>161925</xdr:rowOff>
    </xdr:from>
    <xdr:to>
      <xdr:col>2</xdr:col>
      <xdr:colOff>1628774</xdr:colOff>
      <xdr:row>16</xdr:row>
      <xdr:rowOff>104776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200150" y="3333750"/>
          <a:ext cx="1647824" cy="1085851"/>
        </a:xfrm>
        <a:prstGeom prst="rect">
          <a:avLst/>
        </a:prstGeom>
        <a:solidFill>
          <a:srgbClr val="00B050"/>
        </a:solidFill>
        <a:ln w="47625" cmpd="sng">
          <a:solidFill>
            <a:schemeClr val="tx1"/>
          </a:solidFill>
        </a:ln>
        <a:effectLst>
          <a:outerShdw blurRad="50800" dist="38100" dir="5400000" sx="106000" sy="106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/>
            <a:t>Ir para Passo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133350</xdr:rowOff>
    </xdr:from>
    <xdr:to>
      <xdr:col>9</xdr:col>
      <xdr:colOff>419100</xdr:colOff>
      <xdr:row>6</xdr:row>
      <xdr:rowOff>57150</xdr:rowOff>
    </xdr:to>
    <xdr:sp macro="" textlink="">
      <xdr:nvSpPr>
        <xdr:cNvPr id="3" name="CaixaDeTexto 2"/>
        <xdr:cNvSpPr txBox="1"/>
      </xdr:nvSpPr>
      <xdr:spPr>
        <a:xfrm>
          <a:off x="8867775" y="476250"/>
          <a:ext cx="2686050" cy="1638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444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chemeClr val="tx1"/>
              </a:solidFill>
            </a:rPr>
            <a:t>Clique nas</a:t>
          </a:r>
          <a:r>
            <a:rPr lang="pt-BR" sz="2400" baseline="0">
              <a:solidFill>
                <a:schemeClr val="tx1"/>
              </a:solidFill>
            </a:rPr>
            <a:t> células marcadas em AZUL para preencher os dados</a:t>
          </a:r>
        </a:p>
        <a:p>
          <a:pPr algn="ctr"/>
          <a:endParaRPr lang="pt-BR" sz="24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361950</xdr:colOff>
      <xdr:row>11</xdr:row>
      <xdr:rowOff>66675</xdr:rowOff>
    </xdr:from>
    <xdr:to>
      <xdr:col>4</xdr:col>
      <xdr:colOff>190499</xdr:colOff>
      <xdr:row>14</xdr:row>
      <xdr:rowOff>133351</xdr:rowOff>
    </xdr:to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6629400" y="3838575"/>
          <a:ext cx="1647824" cy="1085851"/>
        </a:xfrm>
        <a:prstGeom prst="rect">
          <a:avLst/>
        </a:prstGeom>
        <a:solidFill>
          <a:srgbClr val="00B050"/>
        </a:solidFill>
        <a:ln w="47625" cmpd="sng">
          <a:solidFill>
            <a:schemeClr val="tx1"/>
          </a:solidFill>
        </a:ln>
        <a:effectLst>
          <a:outerShdw blurRad="50800" dist="38100" dir="5400000" sx="106000" sy="106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/>
            <a:t>Ir para Passo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333376</xdr:colOff>
      <xdr:row>4</xdr:row>
      <xdr:rowOff>295274</xdr:rowOff>
    </xdr:from>
    <xdr:to>
      <xdr:col>8</xdr:col>
      <xdr:colOff>581026</xdr:colOff>
      <xdr:row>10</xdr:row>
      <xdr:rowOff>209549</xdr:rowOff>
    </xdr:to>
    <xdr:sp macro="" textlink="">
      <xdr:nvSpPr>
        <xdr:cNvPr id="2" name="CaixaDeTexto 1"/>
        <xdr:cNvSpPr txBox="1"/>
      </xdr:nvSpPr>
      <xdr:spPr>
        <a:xfrm>
          <a:off x="9363076" y="1209674"/>
          <a:ext cx="2686050" cy="1685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444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chemeClr val="tx1"/>
              </a:solidFill>
            </a:rPr>
            <a:t>Clique nas</a:t>
          </a:r>
          <a:r>
            <a:rPr lang="pt-BR" sz="2400" baseline="0">
              <a:solidFill>
                <a:schemeClr val="tx1"/>
              </a:solidFill>
            </a:rPr>
            <a:t> células marcadas em AZUL para preencher os dados</a:t>
          </a:r>
        </a:p>
        <a:p>
          <a:pPr algn="ctr"/>
          <a:endParaRPr lang="pt-BR" sz="2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28575</xdr:colOff>
      <xdr:row>11</xdr:row>
      <xdr:rowOff>209550</xdr:rowOff>
    </xdr:from>
    <xdr:to>
      <xdr:col>7</xdr:col>
      <xdr:colOff>457199</xdr:colOff>
      <xdr:row>15</xdr:row>
      <xdr:rowOff>114301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9667875" y="3495675"/>
          <a:ext cx="1647824" cy="1085851"/>
        </a:xfrm>
        <a:prstGeom prst="rect">
          <a:avLst/>
        </a:prstGeom>
        <a:solidFill>
          <a:srgbClr val="00B050"/>
        </a:solidFill>
        <a:ln w="47625" cmpd="sng">
          <a:solidFill>
            <a:schemeClr val="tx1"/>
          </a:solidFill>
        </a:ln>
        <a:effectLst>
          <a:outerShdw blurRad="50800" dist="38100" dir="5400000" sx="106000" sy="106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/>
            <a:t>Ir para Resumo das Despesas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17</xdr:row>
      <xdr:rowOff>142875</xdr:rowOff>
    </xdr:from>
    <xdr:to>
      <xdr:col>6</xdr:col>
      <xdr:colOff>447674</xdr:colOff>
      <xdr:row>22</xdr:row>
      <xdr:rowOff>47625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343399" y="3590925"/>
          <a:ext cx="1838325" cy="1000125"/>
        </a:xfrm>
        <a:prstGeom prst="rect">
          <a:avLst/>
        </a:prstGeom>
        <a:solidFill>
          <a:srgbClr val="00B050"/>
        </a:solidFill>
        <a:ln w="47625" cmpd="sng">
          <a:solidFill>
            <a:schemeClr val="tx1"/>
          </a:solidFill>
        </a:ln>
        <a:effectLst>
          <a:outerShdw blurRad="50800" dist="38100" dir="5400000" sx="106000" sy="106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/>
            <a:t>Retornar</a:t>
          </a:r>
          <a:r>
            <a:rPr lang="pt-BR" sz="2400" b="1" baseline="0"/>
            <a:t> para o início</a:t>
          </a:r>
          <a:endParaRPr lang="pt-BR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tabSelected="1" workbookViewId="0">
      <selection activeCell="H19" sqref="H19"/>
    </sheetView>
  </sheetViews>
  <sheetFormatPr defaultRowHeight="15" x14ac:dyDescent="0.25"/>
  <sheetData>
    <row r="1" spans="2:15" ht="15.75" thickBot="1" x14ac:dyDescent="0.3"/>
    <row r="2" spans="2:15" ht="33.75" customHeight="1" x14ac:dyDescent="0.25">
      <c r="B2" s="68" t="s">
        <v>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2:15" ht="15.75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5" spans="2:15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5" ht="26.25" x14ac:dyDescent="0.4">
      <c r="B6" s="54" t="s">
        <v>43</v>
      </c>
      <c r="C6" s="54"/>
      <c r="D6" s="54"/>
      <c r="E6" s="54"/>
      <c r="F6" s="54"/>
      <c r="G6" s="54"/>
      <c r="H6" s="54"/>
      <c r="I6" s="54"/>
      <c r="J6" s="54"/>
      <c r="K6" s="55"/>
      <c r="L6" s="55"/>
      <c r="M6" s="55"/>
      <c r="N6" s="55"/>
    </row>
    <row r="7" spans="2:15" ht="26.25" x14ac:dyDescent="0.4">
      <c r="B7" s="54" t="s">
        <v>48</v>
      </c>
      <c r="C7" s="54"/>
      <c r="D7" s="54"/>
      <c r="E7" s="54"/>
      <c r="F7" s="54"/>
      <c r="G7" s="54"/>
      <c r="H7" s="54"/>
      <c r="I7" s="54"/>
      <c r="J7" s="54"/>
      <c r="K7" s="55"/>
      <c r="L7" s="55"/>
      <c r="M7" s="55"/>
      <c r="N7" s="55"/>
    </row>
    <row r="8" spans="2:15" ht="15" customHeight="1" x14ac:dyDescent="0.4">
      <c r="B8" s="24"/>
      <c r="C8" s="25"/>
      <c r="D8" s="25"/>
      <c r="E8" s="25"/>
      <c r="F8" s="25"/>
      <c r="G8" s="25"/>
      <c r="H8" s="25"/>
      <c r="I8" s="25"/>
      <c r="J8" s="25"/>
      <c r="K8" s="24"/>
      <c r="L8" s="24"/>
      <c r="M8" s="24"/>
      <c r="N8" s="24"/>
    </row>
    <row r="9" spans="2:15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5" ht="26.25" x14ac:dyDescent="0.4">
      <c r="B10" s="54" t="s">
        <v>45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2:15" ht="26.25" x14ac:dyDescent="0.4">
      <c r="B11" s="54" t="s">
        <v>46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15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4" spans="2:15" ht="23.25" x14ac:dyDescent="0.35">
      <c r="G14" s="74" t="s">
        <v>44</v>
      </c>
      <c r="H14" s="74"/>
      <c r="I14" s="74"/>
      <c r="J14" s="74"/>
      <c r="K14" s="74"/>
      <c r="L14" s="74"/>
      <c r="M14" s="74"/>
      <c r="N14" s="74"/>
      <c r="O14" s="74"/>
    </row>
  </sheetData>
  <sheetProtection password="C5B1" sheet="1" objects="1" scenarios="1" selectLockedCells="1"/>
  <mergeCells count="2">
    <mergeCell ref="B2:O3"/>
    <mergeCell ref="G14:O14"/>
  </mergeCells>
  <pageMargins left="0.511811024" right="0.511811024" top="0.78740157499999996" bottom="0.78740157499999996" header="0.31496062000000002" footer="0.31496062000000002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C1:F9"/>
  <sheetViews>
    <sheetView showGridLines="0" zoomScaleNormal="100" workbookViewId="0">
      <selection activeCell="D9" sqref="D9"/>
    </sheetView>
  </sheetViews>
  <sheetFormatPr defaultRowHeight="15" x14ac:dyDescent="0.25"/>
  <cols>
    <col min="3" max="3" width="65.28515625" customWidth="1"/>
    <col min="4" max="4" width="27.85546875" customWidth="1"/>
  </cols>
  <sheetData>
    <row r="1" spans="3:6" ht="15.75" thickBot="1" x14ac:dyDescent="0.3"/>
    <row r="2" spans="3:6" ht="27" thickBot="1" x14ac:dyDescent="0.45">
      <c r="C2" s="52" t="s">
        <v>47</v>
      </c>
      <c r="D2" s="53"/>
      <c r="E2" s="30"/>
    </row>
    <row r="4" spans="3:6" ht="15.75" thickBot="1" x14ac:dyDescent="0.3"/>
    <row r="5" spans="3:6" ht="32.25" thickBot="1" x14ac:dyDescent="0.55000000000000004">
      <c r="C5" s="49" t="s">
        <v>1</v>
      </c>
      <c r="D5" s="40"/>
      <c r="E5" s="50" t="s">
        <v>2</v>
      </c>
      <c r="F5" s="51"/>
    </row>
    <row r="6" spans="3:6" ht="32.25" thickBot="1" x14ac:dyDescent="0.55000000000000004">
      <c r="C6" s="48"/>
      <c r="D6" s="60"/>
      <c r="E6" s="61"/>
      <c r="F6" s="62"/>
    </row>
    <row r="7" spans="3:6" ht="32.25" thickBot="1" x14ac:dyDescent="0.55000000000000004">
      <c r="C7" s="49" t="s">
        <v>0</v>
      </c>
      <c r="D7" s="40"/>
      <c r="E7" s="50" t="s">
        <v>35</v>
      </c>
      <c r="F7" s="51"/>
    </row>
    <row r="8" spans="3:6" ht="32.25" thickBot="1" x14ac:dyDescent="0.55000000000000004">
      <c r="C8" s="48"/>
      <c r="D8" s="60"/>
      <c r="E8" s="61"/>
      <c r="F8" s="62"/>
    </row>
    <row r="9" spans="3:6" ht="32.25" thickBot="1" x14ac:dyDescent="0.55000000000000004">
      <c r="C9" s="49" t="s">
        <v>16</v>
      </c>
      <c r="D9" s="41"/>
      <c r="E9" s="50" t="s">
        <v>17</v>
      </c>
      <c r="F9" s="51"/>
    </row>
  </sheetData>
  <sheetProtection password="C5B1" sheet="1" objects="1" scenarios="1" selectLockedCells="1"/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6"/>
  <sheetViews>
    <sheetView showGridLines="0" showRowColHeaders="0" workbookViewId="0"/>
  </sheetViews>
  <sheetFormatPr defaultRowHeight="26.25" x14ac:dyDescent="0.4"/>
  <cols>
    <col min="1" max="1" width="9.140625" style="1"/>
    <col min="2" max="2" width="58.5703125" style="1" customWidth="1"/>
    <col min="3" max="3" width="26.28515625" style="1" customWidth="1"/>
    <col min="4" max="4" width="27.28515625" style="1" customWidth="1"/>
    <col min="5" max="16384" width="9.140625" style="1"/>
  </cols>
  <sheetData>
    <row r="1" spans="2:14" ht="27" thickBot="1" x14ac:dyDescent="0.45"/>
    <row r="2" spans="2:14" ht="27" thickBot="1" x14ac:dyDescent="0.45">
      <c r="B2" s="75" t="s">
        <v>3</v>
      </c>
      <c r="C2" s="76"/>
      <c r="D2" s="77"/>
    </row>
    <row r="3" spans="2:14" ht="27" thickBot="1" x14ac:dyDescent="0.45"/>
    <row r="4" spans="2:14" ht="27" thickBot="1" x14ac:dyDescent="0.45">
      <c r="B4" s="26" t="s">
        <v>4</v>
      </c>
      <c r="C4" s="27" t="s">
        <v>36</v>
      </c>
      <c r="D4" s="28" t="s">
        <v>11</v>
      </c>
    </row>
    <row r="5" spans="2:14" ht="27" thickBot="1" x14ac:dyDescent="0.45">
      <c r="B5" s="63" t="s">
        <v>5</v>
      </c>
      <c r="C5" s="7"/>
      <c r="D5" s="65">
        <f>C5/12</f>
        <v>0</v>
      </c>
    </row>
    <row r="6" spans="2:14" ht="27" thickBot="1" x14ac:dyDescent="0.45">
      <c r="B6" s="64" t="s">
        <v>6</v>
      </c>
      <c r="C6" s="5"/>
      <c r="D6" s="66">
        <f t="shared" ref="D6:D11" si="0">C6/12</f>
        <v>0</v>
      </c>
    </row>
    <row r="7" spans="2:14" ht="27" thickBot="1" x14ac:dyDescent="0.45">
      <c r="B7" s="64" t="s">
        <v>7</v>
      </c>
      <c r="C7" s="5"/>
      <c r="D7" s="66">
        <f t="shared" si="0"/>
        <v>0</v>
      </c>
    </row>
    <row r="8" spans="2:14" ht="27" thickBot="1" x14ac:dyDescent="0.45">
      <c r="B8" s="64" t="s">
        <v>8</v>
      </c>
      <c r="C8" s="5"/>
      <c r="D8" s="66">
        <f t="shared" si="0"/>
        <v>0</v>
      </c>
    </row>
    <row r="9" spans="2:14" ht="27" thickBot="1" x14ac:dyDescent="0.45">
      <c r="B9" s="64" t="s">
        <v>26</v>
      </c>
      <c r="C9" s="5"/>
      <c r="D9" s="66">
        <f t="shared" si="0"/>
        <v>0</v>
      </c>
    </row>
    <row r="10" spans="2:14" ht="27" thickBot="1" x14ac:dyDescent="0.45">
      <c r="B10" s="64" t="s">
        <v>27</v>
      </c>
      <c r="C10" s="5"/>
      <c r="D10" s="66">
        <f t="shared" si="0"/>
        <v>0</v>
      </c>
    </row>
    <row r="11" spans="2:14" ht="27" thickBot="1" x14ac:dyDescent="0.45">
      <c r="B11" s="64" t="s">
        <v>10</v>
      </c>
      <c r="C11" s="5"/>
      <c r="D11" s="66">
        <f t="shared" si="0"/>
        <v>0</v>
      </c>
    </row>
    <row r="12" spans="2:14" x14ac:dyDescent="0.4">
      <c r="B12" s="2"/>
      <c r="D12" s="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2:14" ht="27" thickBot="1" x14ac:dyDescent="0.45">
      <c r="B13" s="29" t="s">
        <v>40</v>
      </c>
      <c r="C13" s="29" t="s">
        <v>37</v>
      </c>
      <c r="D13" s="4"/>
      <c r="E13" s="44"/>
      <c r="F13" s="45"/>
      <c r="G13" s="45"/>
      <c r="H13" s="45"/>
      <c r="I13" s="45"/>
      <c r="J13" s="45"/>
      <c r="K13" s="45"/>
      <c r="L13" s="45"/>
      <c r="M13" s="46"/>
      <c r="N13" s="43"/>
    </row>
    <row r="14" spans="2:14" ht="27" thickBot="1" x14ac:dyDescent="0.45">
      <c r="B14" s="67" t="s">
        <v>9</v>
      </c>
      <c r="C14" s="5"/>
      <c r="E14" s="42"/>
      <c r="F14" s="42"/>
      <c r="G14" s="42"/>
      <c r="H14" s="42"/>
      <c r="I14" s="42"/>
      <c r="J14" s="42"/>
      <c r="K14" s="42"/>
      <c r="L14" s="42"/>
      <c r="M14" s="47"/>
      <c r="N14" s="43"/>
    </row>
    <row r="15" spans="2:14" x14ac:dyDescent="0.4">
      <c r="E15" s="42"/>
      <c r="F15" s="42"/>
      <c r="G15" s="42"/>
      <c r="H15" s="42"/>
      <c r="I15" s="42"/>
      <c r="J15" s="42"/>
      <c r="K15" s="42"/>
      <c r="L15" s="42"/>
      <c r="M15" s="47"/>
      <c r="N15" s="43"/>
    </row>
    <row r="16" spans="2:14" x14ac:dyDescent="0.4">
      <c r="E16" s="43"/>
      <c r="F16" s="43"/>
      <c r="G16" s="43"/>
      <c r="H16" s="43"/>
      <c r="I16" s="43"/>
      <c r="J16" s="43"/>
      <c r="K16" s="43"/>
      <c r="L16" s="43"/>
      <c r="M16" s="43"/>
      <c r="N16" s="43"/>
    </row>
  </sheetData>
  <sheetProtection password="C5B1" sheet="1" objects="1" scenarios="1" selectLockedCells="1"/>
  <mergeCells count="1"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showGridLines="0" showRowColHeaders="0" workbookViewId="0"/>
  </sheetViews>
  <sheetFormatPr defaultRowHeight="23.25" x14ac:dyDescent="0.35"/>
  <cols>
    <col min="1" max="1" width="36.85546875" style="31" customWidth="1"/>
    <col min="2" max="2" width="37.5703125" style="31" customWidth="1"/>
    <col min="3" max="3" width="31.85546875" style="31" customWidth="1"/>
    <col min="4" max="4" width="29.140625" style="31" customWidth="1"/>
    <col min="5" max="16384" width="9.140625" style="31"/>
  </cols>
  <sheetData>
    <row r="1" spans="1:4" ht="24" thickBot="1" x14ac:dyDescent="0.4"/>
    <row r="2" spans="1:4" ht="24" thickBot="1" x14ac:dyDescent="0.4">
      <c r="A2" s="78" t="s">
        <v>12</v>
      </c>
      <c r="B2" s="79"/>
      <c r="C2" s="79"/>
      <c r="D2" s="80"/>
    </row>
    <row r="3" spans="1:4" ht="24" thickBot="1" x14ac:dyDescent="0.4"/>
    <row r="4" spans="1:4" ht="24" thickBot="1" x14ac:dyDescent="0.4">
      <c r="A4" s="32" t="s">
        <v>13</v>
      </c>
      <c r="B4" s="33" t="s">
        <v>15</v>
      </c>
      <c r="C4" s="33" t="s">
        <v>38</v>
      </c>
      <c r="D4" s="34" t="s">
        <v>11</v>
      </c>
    </row>
    <row r="5" spans="1:4" x14ac:dyDescent="0.35">
      <c r="A5" s="35" t="s">
        <v>14</v>
      </c>
      <c r="B5" s="9"/>
      <c r="C5" s="10"/>
      <c r="D5" s="38">
        <f>IFERROR(('Passo 1'!D5/'Passo 1'!D7)*'Passo 1'!D9,0)</f>
        <v>0</v>
      </c>
    </row>
    <row r="6" spans="1:4" x14ac:dyDescent="0.35">
      <c r="A6" s="36" t="s">
        <v>18</v>
      </c>
      <c r="B6" s="8"/>
      <c r="C6" s="6"/>
      <c r="D6" s="39">
        <f>IFERROR(C6/(B6/'Passo 1'!$D$5),0)</f>
        <v>0</v>
      </c>
    </row>
    <row r="7" spans="1:4" x14ac:dyDescent="0.35">
      <c r="A7" s="36" t="s">
        <v>19</v>
      </c>
      <c r="B7" s="8"/>
      <c r="C7" s="6"/>
      <c r="D7" s="39">
        <f>IFERROR(C7/(B7/'Passo 1'!$D$5),0)</f>
        <v>0</v>
      </c>
    </row>
    <row r="8" spans="1:4" x14ac:dyDescent="0.35">
      <c r="A8" s="36" t="s">
        <v>20</v>
      </c>
      <c r="B8" s="8"/>
      <c r="C8" s="6"/>
      <c r="D8" s="39">
        <f>IFERROR(C8/(B8/'Passo 1'!$D$5),0)</f>
        <v>0</v>
      </c>
    </row>
    <row r="9" spans="1:4" x14ac:dyDescent="0.35">
      <c r="A9" s="36" t="s">
        <v>21</v>
      </c>
      <c r="B9" s="8"/>
      <c r="C9" s="6"/>
      <c r="D9" s="39">
        <f>IFERROR(C9/(B9/'Passo 1'!$D$5),0)</f>
        <v>0</v>
      </c>
    </row>
    <row r="10" spans="1:4" x14ac:dyDescent="0.35">
      <c r="A10" s="36" t="s">
        <v>22</v>
      </c>
      <c r="B10" s="8"/>
      <c r="C10" s="6"/>
      <c r="D10" s="39">
        <f>IFERROR(C10/(B10/'Passo 1'!$D$5),0)</f>
        <v>0</v>
      </c>
    </row>
    <row r="11" spans="1:4" x14ac:dyDescent="0.35">
      <c r="A11" s="36" t="s">
        <v>23</v>
      </c>
      <c r="B11" s="8"/>
      <c r="C11" s="6"/>
      <c r="D11" s="39">
        <f>IFERROR(C11/(B11/'Passo 1'!$D$5),0)</f>
        <v>0</v>
      </c>
    </row>
    <row r="12" spans="1:4" x14ac:dyDescent="0.35">
      <c r="A12" s="36" t="s">
        <v>24</v>
      </c>
      <c r="B12" s="8"/>
      <c r="C12" s="6"/>
      <c r="D12" s="39">
        <f>IFERROR(C12/(B12/'Passo 1'!$D$5),0)</f>
        <v>0</v>
      </c>
    </row>
    <row r="13" spans="1:4" x14ac:dyDescent="0.35">
      <c r="A13" s="36" t="s">
        <v>25</v>
      </c>
      <c r="B13" s="8"/>
      <c r="C13" s="6"/>
      <c r="D13" s="39">
        <f>IFERROR(C13/(B13/'Passo 1'!$D$5),0)</f>
        <v>0</v>
      </c>
    </row>
    <row r="14" spans="1:4" x14ac:dyDescent="0.35">
      <c r="A14" s="37" t="s">
        <v>41</v>
      </c>
      <c r="B14" s="8"/>
      <c r="C14" s="6"/>
      <c r="D14" s="39">
        <f>IFERROR(C14/(B14/'Passo 1'!$D$5),0)</f>
        <v>0</v>
      </c>
    </row>
    <row r="15" spans="1:4" x14ac:dyDescent="0.35">
      <c r="A15" s="37" t="s">
        <v>41</v>
      </c>
      <c r="B15" s="8"/>
      <c r="C15" s="8"/>
      <c r="D15" s="39">
        <f>IFERROR(C15/(B15/'Passo 1'!$D$5),0)</f>
        <v>0</v>
      </c>
    </row>
    <row r="16" spans="1:4" x14ac:dyDescent="0.35">
      <c r="A16" s="37" t="s">
        <v>41</v>
      </c>
      <c r="B16" s="8"/>
      <c r="C16" s="8"/>
      <c r="D16" s="39">
        <f>IFERROR(C16/(B16/'Passo 1'!$D$5),0)</f>
        <v>0</v>
      </c>
    </row>
  </sheetData>
  <sheetProtection password="C5B1" sheet="1" objects="1" scenarios="1" selectLockedCells="1"/>
  <mergeCells count="1">
    <mergeCell ref="A2:D2"/>
  </mergeCells>
  <pageMargins left="0.511811024" right="0.511811024" top="0.78740157499999996" bottom="0.78740157499999996" header="0.31496062000000002" footer="0.31496062000000002"/>
  <drawing r:id="rId1"/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workbookViewId="0">
      <selection activeCell="I20" sqref="I20"/>
    </sheetView>
  </sheetViews>
  <sheetFormatPr defaultRowHeight="15" x14ac:dyDescent="0.25"/>
  <cols>
    <col min="1" max="1" width="6.7109375" style="14" customWidth="1"/>
    <col min="2" max="2" width="32.140625" style="14" customWidth="1"/>
    <col min="3" max="3" width="19.7109375" style="14" customWidth="1"/>
    <col min="4" max="16384" width="9.140625" style="14"/>
  </cols>
  <sheetData>
    <row r="1" spans="2:12" ht="24" customHeight="1" thickBot="1" x14ac:dyDescent="0.3"/>
    <row r="2" spans="2:12" ht="19.5" thickBot="1" x14ac:dyDescent="0.35">
      <c r="B2" s="11" t="s">
        <v>39</v>
      </c>
      <c r="C2" s="12"/>
      <c r="D2" s="13"/>
      <c r="E2" s="13"/>
    </row>
    <row r="3" spans="2:12" x14ac:dyDescent="0.25">
      <c r="B3" s="15" t="s">
        <v>28</v>
      </c>
      <c r="C3" s="15" t="s">
        <v>30</v>
      </c>
      <c r="G3" s="81" t="s">
        <v>33</v>
      </c>
      <c r="H3" s="82"/>
      <c r="I3" s="82"/>
      <c r="J3" s="82"/>
      <c r="K3" s="82"/>
      <c r="L3" s="83"/>
    </row>
    <row r="4" spans="2:12" ht="16.5" customHeight="1" thickBot="1" x14ac:dyDescent="0.3">
      <c r="B4" s="16" t="str">
        <f>'Passo 2'!B5</f>
        <v>IPVA</v>
      </c>
      <c r="C4" s="17">
        <f>'Passo 2'!D5</f>
        <v>0</v>
      </c>
      <c r="G4" s="84"/>
      <c r="H4" s="85"/>
      <c r="I4" s="85"/>
      <c r="J4" s="85"/>
      <c r="K4" s="85"/>
      <c r="L4" s="86"/>
    </row>
    <row r="5" spans="2:12" ht="15" customHeight="1" x14ac:dyDescent="0.25">
      <c r="B5" s="16" t="str">
        <f>'Passo 2'!B6</f>
        <v>Seguro</v>
      </c>
      <c r="C5" s="17">
        <f>'Passo 2'!D6</f>
        <v>0</v>
      </c>
      <c r="G5" s="93">
        <f>C12+C25</f>
        <v>0</v>
      </c>
      <c r="H5" s="94"/>
      <c r="I5" s="94"/>
      <c r="J5" s="94"/>
      <c r="K5" s="94"/>
      <c r="L5" s="95"/>
    </row>
    <row r="6" spans="2:12" ht="15" customHeight="1" x14ac:dyDescent="0.25">
      <c r="B6" s="16" t="str">
        <f>'Passo 2'!B7</f>
        <v>Seguro obrigatório e licenciamento</v>
      </c>
      <c r="C6" s="17">
        <f>'Passo 2'!D7</f>
        <v>0</v>
      </c>
      <c r="G6" s="96"/>
      <c r="H6" s="97"/>
      <c r="I6" s="97"/>
      <c r="J6" s="97"/>
      <c r="K6" s="97"/>
      <c r="L6" s="98"/>
    </row>
    <row r="7" spans="2:12" ht="15" customHeight="1" thickBot="1" x14ac:dyDescent="0.3">
      <c r="B7" s="16" t="str">
        <f>'Passo 2'!B8</f>
        <v>Estacionamento</v>
      </c>
      <c r="C7" s="17">
        <f>'Passo 2'!D8</f>
        <v>0</v>
      </c>
      <c r="G7" s="99"/>
      <c r="H7" s="100"/>
      <c r="I7" s="100"/>
      <c r="J7" s="100"/>
      <c r="K7" s="100"/>
      <c r="L7" s="101"/>
    </row>
    <row r="8" spans="2:12" x14ac:dyDescent="0.25">
      <c r="B8" s="16" t="str">
        <f>'Passo 2'!B9</f>
        <v>Lavagem</v>
      </c>
      <c r="C8" s="17">
        <f>'Passo 2'!D9</f>
        <v>0</v>
      </c>
    </row>
    <row r="9" spans="2:12" ht="15.75" thickBot="1" x14ac:dyDescent="0.3">
      <c r="B9" s="16" t="str">
        <f>'Passo 2'!B10</f>
        <v>Pedágios</v>
      </c>
      <c r="C9" s="17">
        <f>'Passo 2'!D10</f>
        <v>0</v>
      </c>
    </row>
    <row r="10" spans="2:12" x14ac:dyDescent="0.25">
      <c r="B10" s="16" t="str">
        <f>'Passo 2'!B11</f>
        <v>Outros</v>
      </c>
      <c r="C10" s="17">
        <f>'Passo 2'!D11</f>
        <v>0</v>
      </c>
      <c r="G10" s="87" t="s">
        <v>34</v>
      </c>
      <c r="H10" s="88"/>
      <c r="I10" s="88"/>
      <c r="J10" s="88"/>
      <c r="K10" s="88"/>
      <c r="L10" s="89"/>
    </row>
    <row r="11" spans="2:12" ht="14.25" customHeight="1" thickBot="1" x14ac:dyDescent="0.3">
      <c r="B11" s="16" t="str">
        <f>'Passo 2'!B14</f>
        <v>Parcela do financiamento</v>
      </c>
      <c r="C11" s="17">
        <f>'Passo 2'!C14</f>
        <v>0</v>
      </c>
      <c r="G11" s="90"/>
      <c r="H11" s="91"/>
      <c r="I11" s="91"/>
      <c r="J11" s="91"/>
      <c r="K11" s="91"/>
      <c r="L11" s="92"/>
    </row>
    <row r="12" spans="2:12" ht="15.75" customHeight="1" x14ac:dyDescent="0.25">
      <c r="B12" s="18" t="s">
        <v>31</v>
      </c>
      <c r="C12" s="19">
        <f>SUM(C4:C11)</f>
        <v>0</v>
      </c>
      <c r="G12" s="93">
        <f>G5*24</f>
        <v>0</v>
      </c>
      <c r="H12" s="94"/>
      <c r="I12" s="94"/>
      <c r="J12" s="94"/>
      <c r="K12" s="94"/>
      <c r="L12" s="95"/>
    </row>
    <row r="13" spans="2:12" ht="15.75" customHeight="1" x14ac:dyDescent="0.25">
      <c r="B13" s="20"/>
      <c r="C13" s="21"/>
      <c r="G13" s="96"/>
      <c r="H13" s="97"/>
      <c r="I13" s="97"/>
      <c r="J13" s="97"/>
      <c r="K13" s="97"/>
      <c r="L13" s="98"/>
    </row>
    <row r="14" spans="2:12" ht="15" customHeight="1" thickBot="1" x14ac:dyDescent="0.3">
      <c r="B14" s="15" t="s">
        <v>29</v>
      </c>
      <c r="C14" s="15" t="s">
        <v>30</v>
      </c>
      <c r="G14" s="99"/>
      <c r="H14" s="100"/>
      <c r="I14" s="100"/>
      <c r="J14" s="100"/>
      <c r="K14" s="100"/>
      <c r="L14" s="101"/>
    </row>
    <row r="15" spans="2:12" x14ac:dyDescent="0.25">
      <c r="B15" s="16" t="str">
        <f>'Passo 3'!A5</f>
        <v>Combustível</v>
      </c>
      <c r="C15" s="22">
        <f>'Passo 3'!D5</f>
        <v>0</v>
      </c>
    </row>
    <row r="16" spans="2:12" x14ac:dyDescent="0.25">
      <c r="B16" s="16" t="str">
        <f>'Passo 3'!A6</f>
        <v>Óleo</v>
      </c>
      <c r="C16" s="22">
        <f>'Passo 3'!D6</f>
        <v>0</v>
      </c>
    </row>
    <row r="17" spans="2:15" x14ac:dyDescent="0.25">
      <c r="B17" s="16" t="str">
        <f>'Passo 3'!A7</f>
        <v>Filtro de óleo</v>
      </c>
      <c r="C17" s="22">
        <f>'Passo 3'!D7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6" t="str">
        <f>'Passo 3'!A8</f>
        <v>Filtro de ar</v>
      </c>
      <c r="C18" s="22">
        <f>'Passo 3'!D8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6" t="str">
        <f>'Passo 3'!A9</f>
        <v>Filtro de combustível</v>
      </c>
      <c r="C19" s="22">
        <f>'Passo 3'!D9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18.75" x14ac:dyDescent="0.3">
      <c r="B20" s="16" t="str">
        <f>'Passo 3'!A10</f>
        <v>Amortecedores</v>
      </c>
      <c r="C20" s="22">
        <f>'Passo 3'!D10</f>
        <v>0</v>
      </c>
      <c r="F20" s="13"/>
      <c r="G20" s="56"/>
      <c r="H20" s="57"/>
      <c r="I20" s="57"/>
      <c r="J20" s="57"/>
      <c r="K20" s="57"/>
      <c r="L20" s="57"/>
      <c r="M20" s="57"/>
      <c r="N20" s="57"/>
      <c r="O20" s="13"/>
    </row>
    <row r="21" spans="2:15" ht="18.75" x14ac:dyDescent="0.3">
      <c r="B21" s="16" t="str">
        <f>'Passo 3'!A11</f>
        <v>Freios</v>
      </c>
      <c r="C21" s="22">
        <f>'Passo 3'!D11</f>
        <v>0</v>
      </c>
      <c r="F21" s="13"/>
      <c r="G21" s="58"/>
      <c r="H21" s="58"/>
      <c r="I21" s="58"/>
      <c r="J21" s="58"/>
      <c r="K21" s="58"/>
      <c r="L21" s="58"/>
      <c r="M21" s="58"/>
      <c r="N21" s="58"/>
      <c r="O21" s="13"/>
    </row>
    <row r="22" spans="2:15" ht="18.75" x14ac:dyDescent="0.3">
      <c r="B22" s="16" t="str">
        <f>'Passo 3'!A12</f>
        <v>Alinhamento</v>
      </c>
      <c r="C22" s="22">
        <f>'Passo 3'!D12</f>
        <v>0</v>
      </c>
      <c r="F22" s="13"/>
      <c r="G22" s="59"/>
      <c r="H22" s="58"/>
      <c r="I22" s="58"/>
      <c r="J22" s="58"/>
      <c r="K22" s="58"/>
      <c r="L22" s="58"/>
      <c r="M22" s="58"/>
      <c r="N22" s="58"/>
      <c r="O22" s="13"/>
    </row>
    <row r="23" spans="2:15" x14ac:dyDescent="0.25">
      <c r="B23" s="16" t="str">
        <f>'Passo 3'!A13</f>
        <v>Balanceamento</v>
      </c>
      <c r="C23" s="22">
        <f>'Passo 3'!D13</f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6" t="s">
        <v>10</v>
      </c>
      <c r="C24" s="22">
        <f>SUM('Passo 3'!D14:D16)</f>
        <v>0</v>
      </c>
    </row>
    <row r="25" spans="2:15" ht="15.75" x14ac:dyDescent="0.25">
      <c r="B25" s="18" t="s">
        <v>32</v>
      </c>
      <c r="C25" s="23">
        <f>SUM(C15:C24)</f>
        <v>0</v>
      </c>
    </row>
  </sheetData>
  <sheetProtection password="C5B1" sheet="1" objects="1" scenarios="1" selectLockedCells="1"/>
  <mergeCells count="4">
    <mergeCell ref="G3:L4"/>
    <mergeCell ref="G10:L11"/>
    <mergeCell ref="G12:L14"/>
    <mergeCell ref="G5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INSTRUÇÕES</vt:lpstr>
      <vt:lpstr>Passo 1</vt:lpstr>
      <vt:lpstr>Passo 2</vt:lpstr>
      <vt:lpstr>Passo 3</vt:lpstr>
      <vt:lpstr>RESUMO DAS DESPESAS</vt:lpstr>
      <vt:lpstr>'Passo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cp:lastPrinted>2011-09-08T01:22:37Z</cp:lastPrinted>
  <dcterms:created xsi:type="dcterms:W3CDTF">2011-09-07T13:46:26Z</dcterms:created>
  <dcterms:modified xsi:type="dcterms:W3CDTF">2012-10-17T12:48:53Z</dcterms:modified>
</cp:coreProperties>
</file>